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Offer!$A:$A</definedName>
  </definedNames>
  <calcPr calcId="152511"/>
</workbook>
</file>

<file path=xl/calcChain.xml><?xml version="1.0" encoding="utf-8"?>
<calcChain xmlns="http://schemas.openxmlformats.org/spreadsheetml/2006/main">
  <c r="V34" i="1" l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A3" i="1"/>
</calcChain>
</file>

<file path=xl/sharedStrings.xml><?xml version="1.0" encoding="utf-8"?>
<sst xmlns="http://schemas.openxmlformats.org/spreadsheetml/2006/main" count="395" uniqueCount="45">
  <si>
    <t>SU26</t>
  </si>
  <si>
    <t>SU26CSP10001</t>
  </si>
  <si>
    <t>225OKMV02039</t>
  </si>
  <si>
    <t>SMANICATO KRAIG</t>
  </si>
  <si>
    <t>100%Polyestere</t>
  </si>
  <si>
    <t>488/Giallo Fluo</t>
  </si>
  <si>
    <t>S</t>
  </si>
  <si>
    <t>PRC</t>
  </si>
  <si>
    <t>6204.32.10</t>
  </si>
  <si>
    <t>M</t>
  </si>
  <si>
    <t>L</t>
  </si>
  <si>
    <t>XL</t>
  </si>
  <si>
    <t>XXL</t>
  </si>
  <si>
    <t>3XL</t>
  </si>
  <si>
    <t>500/Rosso</t>
  </si>
  <si>
    <t>397/Bluette</t>
  </si>
  <si>
    <t>427/Vrd. Militare</t>
  </si>
  <si>
    <t>398/Blu</t>
  </si>
  <si>
    <t xml:space="preserve">CIESSE 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</si>
  <si>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</si>
  <si>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</si>
  <si>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</si>
  <si>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</si>
  <si>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</si>
  <si>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</si>
  <si>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</si>
  <si>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</si>
  <si>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</si>
  <si>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</si>
  <si>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</si>
  <si>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</si>
  <si>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</si>
  <si>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</si>
  <si>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</si>
  <si>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</si>
  <si>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</si>
  <si>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</si>
  <si>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/>
  </si>
  <si>
    <t>SALES OFFER</t>
  </si>
  <si>
    <t>MEN</t>
  </si>
  <si>
    <t>TOT PRICE</t>
  </si>
  <si>
    <t>TOT WHS</t>
  </si>
  <si>
    <t>TOT RRP</t>
  </si>
  <si>
    <t>CATEGORY</t>
  </si>
  <si>
    <t>VESTS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</si>
</sst>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0" fillId="0" borderId="0" xfId="0" applyFill="1"/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44" fontId="0" fillId="0" borderId="0" xfId="1" applyFont="1" applyBorder="1"/>
    <xf numFmtId="0" fontId="0" fillId="0" borderId="16" xfId="0" applyBorder="1"/>
    <xf numFmtId="1" fontId="0" fillId="0" borderId="16" xfId="0" applyNumberFormat="1" applyBorder="1"/>
    <xf numFmtId="44" fontId="0" fillId="0" borderId="16" xfId="1" applyFont="1" applyBorder="1"/>
    <xf numFmtId="0" fontId="0" fillId="0" borderId="10" xfId="0" applyFill="1" applyBorder="1"/>
    <xf numFmtId="0" fontId="0" fillId="0" borderId="15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0" fillId="0" borderId="19" xfId="0" applyBorder="1"/>
    <xf numFmtId="0" fontId="19" fillId="0" borderId="12" xfId="0" applyFont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61913</xdr:rowOff>
    </xdr:from>
    <xdr:to>
      <xdr:col>0</xdr:col>
      <xdr:colOff>809625</xdr:colOff>
      <xdr:row>5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E093F5A-A26C-95AB-5A03-318D9F26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61913</xdr:rowOff>
    </xdr:from>
    <xdr:to>
      <xdr:col>0</xdr:col>
      <xdr:colOff>809625</xdr:colOff>
      <xdr:row>11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9F661C36-C315-CD17-87A8-97F67E54F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56C308A-9B35-DA88-402F-C5267F9D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C90E9D9-B9BB-9790-D547-3DCCF4000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E742430-C65D-C0B4-29D4-7889AE2B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51292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O4" sqref="O1:O1048576"/>
    </sheetView>
  </sheetViews>
  <sheetFormatPr defaultRowHeight="99.95" customHeight="1" x14ac:dyDescent="0.25"/>
  <cols>
    <col min="1" max="1" width="27.7109375" style="2" customWidth="1"/>
    <col min="2" max="2" width="8.28515625" bestFit="1" customWidth="1"/>
    <col min="3" max="3" width="7.28515625" bestFit="1" customWidth="1"/>
    <col min="4" max="4" width="10.5703125" bestFit="1" customWidth="1"/>
    <col min="5" max="5" width="18" bestFit="1" customWidth="1"/>
    <col min="6" max="6" width="15.28515625" bestFit="1" customWidth="1"/>
    <col min="7" max="7" width="6.42578125" bestFit="1" customWidth="1"/>
    <col min="8" max="8" width="5.28515625" bestFit="1" customWidth="1"/>
    <col min="9" max="9" width="13.7109375" bestFit="1" customWidth="1"/>
    <col min="10" max="10" width="14.7109375" bestFit="1" customWidth="1"/>
    <col min="11" max="11" width="16.140625" bestFit="1" customWidth="1"/>
    <col min="12" max="13" width="4.5703125" bestFit="1" customWidth="1"/>
    <col min="14" max="14" width="8.140625" bestFit="1" customWidth="1"/>
    <col min="15" max="15" width="8.42578125" bestFit="1" customWidth="1"/>
    <col min="16" max="16" width="9.42578125" bestFit="1" customWidth="1"/>
    <col min="17" max="18" width="14.140625" style="1" bestFit="1" customWidth="1"/>
    <col min="19" max="19" width="10.140625" bestFit="1" customWidth="1"/>
    <col min="20" max="20" width="10.140625" hidden="1" customWidth="1"/>
    <col min="21" max="22" width="10.140625" style="3" hidden="1" customWidth="1"/>
    <col min="23" max="23" width="25.7109375" customWidth="1"/>
  </cols>
  <sheetData>
    <row r="1" spans="1:22" ht="65.099999999999994" customHeight="1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19"/>
      <c r="U1" s="19"/>
      <c r="V1" s="19"/>
    </row>
    <row r="2" spans="1:22" ht="24.95" customHeight="1" thickBot="1" x14ac:dyDescent="0.3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1"/>
      <c r="U2" s="21"/>
      <c r="V2" s="21"/>
    </row>
    <row r="3" spans="1:22" ht="24.95" customHeight="1" x14ac:dyDescent="0.25">
      <c r="A3" s="26" t="str">
        <f>CONCATENATE("BRAND:   ",C6,"                         ","TOT REF:   ",COUNTIF((N:N),"&gt;0"),"                         ","TOT QTY:   ",SUM(N:N),"                         ","DATE:   ")</f>
        <v xml:space="preserve">BRAND:   CIESSE                          TOT REF:   5                         TOT QTY:   394                         DATE:   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0"/>
      <c r="U3" s="20"/>
      <c r="V3" s="20"/>
    </row>
    <row r="4" spans="1:22" ht="24.95" customHeight="1" thickBot="1" x14ac:dyDescent="0.3"/>
    <row r="5" spans="1:22" s="4" customFormat="1" ht="30" customHeight="1" thickBot="1" x14ac:dyDescent="0.3">
      <c r="A5" s="8" t="s">
        <v>34</v>
      </c>
      <c r="B5" s="5" t="s">
        <v>35</v>
      </c>
      <c r="C5" s="5" t="s">
        <v>20</v>
      </c>
      <c r="D5" s="5" t="s">
        <v>43</v>
      </c>
      <c r="E5" s="5" t="s">
        <v>23</v>
      </c>
      <c r="F5" s="5" t="s">
        <v>24</v>
      </c>
      <c r="G5" s="5" t="s">
        <v>29</v>
      </c>
      <c r="H5" s="5" t="s">
        <v>19</v>
      </c>
      <c r="I5" s="5" t="s">
        <v>21</v>
      </c>
      <c r="J5" s="5" t="s">
        <v>22</v>
      </c>
      <c r="K5" s="5" t="s">
        <v>25</v>
      </c>
      <c r="L5" s="5" t="s">
        <v>26</v>
      </c>
      <c r="M5" s="5" t="s">
        <v>27</v>
      </c>
      <c r="N5" s="5" t="s">
        <v>28</v>
      </c>
      <c r="O5" s="7" t="s">
        <v>33</v>
      </c>
      <c r="P5" s="7" t="s">
        <v>36</v>
      </c>
      <c r="Q5" s="6" t="s">
        <v>30</v>
      </c>
      <c r="R5" s="6" t="s">
        <v>31</v>
      </c>
      <c r="S5" s="5" t="s">
        <v>32</v>
      </c>
      <c r="T5" s="22" t="s">
        <v>40</v>
      </c>
      <c r="U5" s="24" t="s">
        <v>41</v>
      </c>
      <c r="V5" s="22" t="s">
        <v>42</v>
      </c>
    </row>
    <row r="6" spans="1:22" ht="99.95" customHeight="1" x14ac:dyDescent="0.25">
      <c r="A6" s="15"/>
      <c r="B6" s="9" t="s">
        <v>39</v>
      </c>
      <c r="C6" s="9" t="s">
        <v>18</v>
      </c>
      <c r="D6" s="9" t="s">
        <v>44</v>
      </c>
      <c r="E6" s="9" t="s">
        <v>3</v>
      </c>
      <c r="F6" s="9" t="s">
        <v>4</v>
      </c>
      <c r="G6" s="9" t="s">
        <v>7</v>
      </c>
      <c r="H6" s="9" t="s">
        <v>0</v>
      </c>
      <c r="I6" s="9" t="s">
        <v>1</v>
      </c>
      <c r="J6" s="9" t="s">
        <v>2</v>
      </c>
      <c r="K6" s="9" t="s">
        <v>5</v>
      </c>
      <c r="L6" s="9" t="s">
        <v>6</v>
      </c>
      <c r="M6" s="9">
        <v>10</v>
      </c>
      <c r="N6" s="9">
        <v>115</v>
      </c>
      <c r="O6" s="11">
        <v>75</v>
      </c>
      <c r="P6" s="11">
        <v>180</v>
      </c>
      <c r="Q6" s="10">
        <v>2000051001269</v>
      </c>
      <c r="R6" s="10">
        <v>4065264206038</v>
      </c>
      <c r="S6" s="17" t="s">
        <v>8</v>
      </c>
      <c r="T6" s="17" t="e">
        <f>#REF!*M6</f>
        <v>#REF!</v>
      </c>
      <c r="U6" s="9">
        <f>O6*M6</f>
        <v>750</v>
      </c>
      <c r="V6" s="23">
        <f>P6*M6</f>
        <v>1800</v>
      </c>
    </row>
    <row r="7" spans="1:22" ht="15" x14ac:dyDescent="0.25">
      <c r="A7" s="15"/>
      <c r="B7" s="9" t="s">
        <v>39</v>
      </c>
      <c r="C7" s="9" t="s">
        <v>18</v>
      </c>
      <c r="D7" s="9" t="s">
        <v>44</v>
      </c>
      <c r="E7" s="9" t="s">
        <v>3</v>
      </c>
      <c r="F7" s="9" t="s">
        <v>4</v>
      </c>
      <c r="G7" s="9" t="s">
        <v>7</v>
      </c>
      <c r="H7" s="9" t="s">
        <v>0</v>
      </c>
      <c r="I7" s="9" t="s">
        <v>1</v>
      </c>
      <c r="J7" s="9" t="s">
        <v>2</v>
      </c>
      <c r="K7" s="9" t="s">
        <v>5</v>
      </c>
      <c r="L7" s="9" t="s">
        <v>9</v>
      </c>
      <c r="M7" s="9">
        <v>24</v>
      </c>
      <c r="N7" s="9" t="s">
        <v>37</v>
      </c>
      <c r="O7" s="11">
        <v>75</v>
      </c>
      <c r="P7" s="11">
        <v>180</v>
      </c>
      <c r="Q7" s="10">
        <v>2000051001276</v>
      </c>
      <c r="R7" s="10">
        <v>4065264206045</v>
      </c>
      <c r="S7" s="17" t="s">
        <v>8</v>
      </c>
      <c r="T7" s="17" t="e">
        <f>#REF!*M7</f>
        <v>#REF!</v>
      </c>
      <c r="U7" s="9">
        <f>O7*M7</f>
        <v>1800</v>
      </c>
      <c r="V7" s="23">
        <f>P7*M7</f>
        <v>4320</v>
      </c>
    </row>
    <row r="8" spans="1:22" ht="15" x14ac:dyDescent="0.25">
      <c r="A8" s="15"/>
      <c r="B8" s="9" t="s">
        <v>39</v>
      </c>
      <c r="C8" s="9" t="s">
        <v>18</v>
      </c>
      <c r="D8" s="9" t="s">
        <v>44</v>
      </c>
      <c r="E8" s="9" t="s">
        <v>3</v>
      </c>
      <c r="F8" s="9" t="s">
        <v>4</v>
      </c>
      <c r="G8" s="9" t="s">
        <v>7</v>
      </c>
      <c r="H8" s="9" t="s">
        <v>0</v>
      </c>
      <c r="I8" s="9" t="s">
        <v>1</v>
      </c>
      <c r="J8" s="9" t="s">
        <v>2</v>
      </c>
      <c r="K8" s="9" t="s">
        <v>5</v>
      </c>
      <c r="L8" s="9" t="s">
        <v>10</v>
      </c>
      <c r="M8" s="9">
        <v>30</v>
      </c>
      <c r="N8" s="9" t="s">
        <v>37</v>
      </c>
      <c r="O8" s="11">
        <v>75</v>
      </c>
      <c r="P8" s="11">
        <v>180</v>
      </c>
      <c r="Q8" s="10">
        <v>2000051001283</v>
      </c>
      <c r="R8" s="10">
        <v>4065264206052</v>
      </c>
      <c r="S8" s="17" t="s">
        <v>8</v>
      </c>
      <c r="T8" s="17" t="e">
        <f>#REF!*M8</f>
        <v>#REF!</v>
      </c>
      <c r="U8" s="9">
        <f>O8*M8</f>
        <v>2250</v>
      </c>
      <c r="V8" s="23">
        <f>P8*M8</f>
        <v>5400</v>
      </c>
    </row>
    <row r="9" spans="1:22" ht="15" x14ac:dyDescent="0.25">
      <c r="A9" s="15"/>
      <c r="B9" s="9" t="s">
        <v>39</v>
      </c>
      <c r="C9" s="9" t="s">
        <v>18</v>
      </c>
      <c r="D9" s="9" t="s">
        <v>44</v>
      </c>
      <c r="E9" s="9" t="s">
        <v>3</v>
      </c>
      <c r="F9" s="9" t="s">
        <v>4</v>
      </c>
      <c r="G9" s="9" t="s">
        <v>7</v>
      </c>
      <c r="H9" s="9" t="s">
        <v>0</v>
      </c>
      <c r="I9" s="9" t="s">
        <v>1</v>
      </c>
      <c r="J9" s="9" t="s">
        <v>2</v>
      </c>
      <c r="K9" s="9" t="s">
        <v>5</v>
      </c>
      <c r="L9" s="9" t="s">
        <v>11</v>
      </c>
      <c r="M9" s="9">
        <v>31</v>
      </c>
      <c r="N9" s="9" t="s">
        <v>37</v>
      </c>
      <c r="O9" s="11">
        <v>75</v>
      </c>
      <c r="P9" s="11">
        <v>180</v>
      </c>
      <c r="Q9" s="10">
        <v>2000051001290</v>
      </c>
      <c r="R9" s="10">
        <v>4065264206069</v>
      </c>
      <c r="S9" s="17" t="s">
        <v>8</v>
      </c>
      <c r="T9" s="17" t="e">
        <f>#REF!*M9</f>
        <v>#REF!</v>
      </c>
      <c r="U9" s="9">
        <f>O9*M9</f>
        <v>2325</v>
      </c>
      <c r="V9" s="23">
        <f>P9*M9</f>
        <v>5580</v>
      </c>
    </row>
    <row r="10" spans="1:22" ht="15" x14ac:dyDescent="0.25">
      <c r="A10" s="15"/>
      <c r="B10" s="9" t="s">
        <v>39</v>
      </c>
      <c r="C10" s="9" t="s">
        <v>18</v>
      </c>
      <c r="D10" s="9" t="s">
        <v>44</v>
      </c>
      <c r="E10" s="9" t="s">
        <v>3</v>
      </c>
      <c r="F10" s="9" t="s">
        <v>4</v>
      </c>
      <c r="G10" s="9" t="s">
        <v>7</v>
      </c>
      <c r="H10" s="9" t="s">
        <v>0</v>
      </c>
      <c r="I10" s="9" t="s">
        <v>1</v>
      </c>
      <c r="J10" s="9" t="s">
        <v>2</v>
      </c>
      <c r="K10" s="9" t="s">
        <v>5</v>
      </c>
      <c r="L10" s="9" t="s">
        <v>12</v>
      </c>
      <c r="M10" s="9">
        <v>10</v>
      </c>
      <c r="N10" s="9" t="s">
        <v>37</v>
      </c>
      <c r="O10" s="11">
        <v>75</v>
      </c>
      <c r="P10" s="11">
        <v>180</v>
      </c>
      <c r="Q10" s="10">
        <v>2000051001306</v>
      </c>
      <c r="R10" s="10">
        <v>4065264206076</v>
      </c>
      <c r="S10" s="17" t="s">
        <v>8</v>
      </c>
      <c r="T10" s="17" t="e">
        <f>#REF!*M10</f>
        <v>#REF!</v>
      </c>
      <c r="U10" s="9">
        <f>O10*M10</f>
        <v>750</v>
      </c>
      <c r="V10" s="23">
        <f>P10*M10</f>
        <v>1800</v>
      </c>
    </row>
    <row r="11" spans="1:22" ht="15" x14ac:dyDescent="0.25">
      <c r="A11" s="15"/>
      <c r="B11" s="9" t="s">
        <v>39</v>
      </c>
      <c r="C11" s="9" t="s">
        <v>18</v>
      </c>
      <c r="D11" s="9" t="s">
        <v>44</v>
      </c>
      <c r="E11" s="9" t="s">
        <v>3</v>
      </c>
      <c r="F11" s="9" t="s">
        <v>4</v>
      </c>
      <c r="G11" s="9" t="s">
        <v>7</v>
      </c>
      <c r="H11" s="9" t="s">
        <v>0</v>
      </c>
      <c r="I11" s="9" t="s">
        <v>1</v>
      </c>
      <c r="J11" s="9" t="s">
        <v>2</v>
      </c>
      <c r="K11" s="9" t="s">
        <v>5</v>
      </c>
      <c r="L11" s="9" t="s">
        <v>13</v>
      </c>
      <c r="M11" s="9">
        <v>10</v>
      </c>
      <c r="N11" s="9" t="s">
        <v>37</v>
      </c>
      <c r="O11" s="11">
        <v>75</v>
      </c>
      <c r="P11" s="11">
        <v>180</v>
      </c>
      <c r="Q11" s="10">
        <v>2000051001313</v>
      </c>
      <c r="R11" s="10">
        <v>4065264206083</v>
      </c>
      <c r="S11" s="17" t="s">
        <v>8</v>
      </c>
      <c r="T11" s="17" t="e">
        <f>#REF!*M11</f>
        <v>#REF!</v>
      </c>
      <c r="U11" s="9">
        <f>O11*M11</f>
        <v>750</v>
      </c>
      <c r="V11" s="23">
        <f>P11*M11</f>
        <v>1800</v>
      </c>
    </row>
    <row r="12" spans="1:22" ht="99.95" customHeight="1" x14ac:dyDescent="0.25">
      <c r="A12" s="15"/>
      <c r="B12" s="9" t="s">
        <v>39</v>
      </c>
      <c r="C12" s="9" t="s">
        <v>18</v>
      </c>
      <c r="D12" s="9" t="s">
        <v>44</v>
      </c>
      <c r="E12" s="9" t="s">
        <v>3</v>
      </c>
      <c r="F12" s="9" t="s">
        <v>4</v>
      </c>
      <c r="G12" s="9" t="s">
        <v>7</v>
      </c>
      <c r="H12" s="9" t="s">
        <v>0</v>
      </c>
      <c r="I12" s="9" t="s">
        <v>1</v>
      </c>
      <c r="J12" s="9" t="s">
        <v>2</v>
      </c>
      <c r="K12" s="9" t="s">
        <v>14</v>
      </c>
      <c r="L12" s="9" t="s">
        <v>6</v>
      </c>
      <c r="M12" s="9">
        <v>8</v>
      </c>
      <c r="N12" s="9">
        <v>90</v>
      </c>
      <c r="O12" s="11">
        <v>75</v>
      </c>
      <c r="P12" s="11">
        <v>180</v>
      </c>
      <c r="Q12" s="10">
        <v>2000051001160</v>
      </c>
      <c r="R12" s="10">
        <v>4065264206090</v>
      </c>
      <c r="S12" s="17" t="s">
        <v>8</v>
      </c>
      <c r="T12" s="17" t="e">
        <f>#REF!*M12</f>
        <v>#REF!</v>
      </c>
      <c r="U12" s="9">
        <f>O12*M12</f>
        <v>600</v>
      </c>
      <c r="V12" s="23">
        <f>P12*M12</f>
        <v>1440</v>
      </c>
    </row>
    <row r="13" spans="1:22" ht="15" x14ac:dyDescent="0.25">
      <c r="A13" s="15"/>
      <c r="B13" s="9" t="s">
        <v>39</v>
      </c>
      <c r="C13" s="9" t="s">
        <v>18</v>
      </c>
      <c r="D13" s="9" t="s">
        <v>44</v>
      </c>
      <c r="E13" s="9" t="s">
        <v>3</v>
      </c>
      <c r="F13" s="9" t="s">
        <v>4</v>
      </c>
      <c r="G13" s="9" t="s">
        <v>7</v>
      </c>
      <c r="H13" s="9" t="s">
        <v>0</v>
      </c>
      <c r="I13" s="9" t="s">
        <v>1</v>
      </c>
      <c r="J13" s="9" t="s">
        <v>2</v>
      </c>
      <c r="K13" s="9" t="s">
        <v>14</v>
      </c>
      <c r="L13" s="9" t="s">
        <v>9</v>
      </c>
      <c r="M13" s="9">
        <v>21</v>
      </c>
      <c r="N13" s="9" t="s">
        <v>37</v>
      </c>
      <c r="O13" s="11">
        <v>75</v>
      </c>
      <c r="P13" s="11">
        <v>180</v>
      </c>
      <c r="Q13" s="10">
        <v>2000051001177</v>
      </c>
      <c r="R13" s="10">
        <v>4065264206106</v>
      </c>
      <c r="S13" s="17" t="s">
        <v>8</v>
      </c>
      <c r="T13" s="17" t="e">
        <f>#REF!*M13</f>
        <v>#REF!</v>
      </c>
      <c r="U13" s="9">
        <f>O13*M13</f>
        <v>1575</v>
      </c>
      <c r="V13" s="23">
        <f>P13*M13</f>
        <v>3780</v>
      </c>
    </row>
    <row r="14" spans="1:22" ht="15" x14ac:dyDescent="0.25">
      <c r="A14" s="15"/>
      <c r="B14" s="9" t="s">
        <v>39</v>
      </c>
      <c r="C14" s="9" t="s">
        <v>18</v>
      </c>
      <c r="D14" s="9" t="s">
        <v>44</v>
      </c>
      <c r="E14" s="9" t="s">
        <v>3</v>
      </c>
      <c r="F14" s="9" t="s">
        <v>4</v>
      </c>
      <c r="G14" s="9" t="s">
        <v>7</v>
      </c>
      <c r="H14" s="9" t="s">
        <v>0</v>
      </c>
      <c r="I14" s="9" t="s">
        <v>1</v>
      </c>
      <c r="J14" s="9" t="s">
        <v>2</v>
      </c>
      <c r="K14" s="9" t="s">
        <v>14</v>
      </c>
      <c r="L14" s="9" t="s">
        <v>10</v>
      </c>
      <c r="M14" s="9">
        <v>23</v>
      </c>
      <c r="N14" s="9" t="s">
        <v>37</v>
      </c>
      <c r="O14" s="11">
        <v>75</v>
      </c>
      <c r="P14" s="11">
        <v>180</v>
      </c>
      <c r="Q14" s="10">
        <v>2000051001184</v>
      </c>
      <c r="R14" s="10">
        <v>4065264206113</v>
      </c>
      <c r="S14" s="17" t="s">
        <v>8</v>
      </c>
      <c r="T14" s="17" t="e">
        <f>#REF!*M14</f>
        <v>#REF!</v>
      </c>
      <c r="U14" s="9">
        <f>O14*M14</f>
        <v>1725</v>
      </c>
      <c r="V14" s="23">
        <f>P14*M14</f>
        <v>4140</v>
      </c>
    </row>
    <row r="15" spans="1:22" ht="15" x14ac:dyDescent="0.25">
      <c r="A15" s="15"/>
      <c r="B15" s="9" t="s">
        <v>39</v>
      </c>
      <c r="C15" s="9" t="s">
        <v>18</v>
      </c>
      <c r="D15" s="9" t="s">
        <v>44</v>
      </c>
      <c r="E15" s="9" t="s">
        <v>3</v>
      </c>
      <c r="F15" s="9" t="s">
        <v>4</v>
      </c>
      <c r="G15" s="9" t="s">
        <v>7</v>
      </c>
      <c r="H15" s="9" t="s">
        <v>0</v>
      </c>
      <c r="I15" s="9" t="s">
        <v>1</v>
      </c>
      <c r="J15" s="9" t="s">
        <v>2</v>
      </c>
      <c r="K15" s="9" t="s">
        <v>14</v>
      </c>
      <c r="L15" s="9" t="s">
        <v>11</v>
      </c>
      <c r="M15" s="9">
        <v>27</v>
      </c>
      <c r="N15" s="9" t="s">
        <v>37</v>
      </c>
      <c r="O15" s="11">
        <v>75</v>
      </c>
      <c r="P15" s="11">
        <v>180</v>
      </c>
      <c r="Q15" s="10">
        <v>2000051001191</v>
      </c>
      <c r="R15" s="10">
        <v>4065264206120</v>
      </c>
      <c r="S15" s="17" t="s">
        <v>8</v>
      </c>
      <c r="T15" s="17" t="e">
        <f>#REF!*M15</f>
        <v>#REF!</v>
      </c>
      <c r="U15" s="9">
        <f>O15*M15</f>
        <v>2025</v>
      </c>
      <c r="V15" s="23">
        <f>P15*M15</f>
        <v>4860</v>
      </c>
    </row>
    <row r="16" spans="1:22" ht="15" x14ac:dyDescent="0.25">
      <c r="A16" s="15"/>
      <c r="B16" s="9" t="s">
        <v>39</v>
      </c>
      <c r="C16" s="9" t="s">
        <v>18</v>
      </c>
      <c r="D16" s="9" t="s">
        <v>44</v>
      </c>
      <c r="E16" s="9" t="s">
        <v>3</v>
      </c>
      <c r="F16" s="9" t="s">
        <v>4</v>
      </c>
      <c r="G16" s="9" t="s">
        <v>7</v>
      </c>
      <c r="H16" s="9" t="s">
        <v>0</v>
      </c>
      <c r="I16" s="9" t="s">
        <v>1</v>
      </c>
      <c r="J16" s="9" t="s">
        <v>2</v>
      </c>
      <c r="K16" s="9" t="s">
        <v>14</v>
      </c>
      <c r="L16" s="9" t="s">
        <v>12</v>
      </c>
      <c r="M16" s="9">
        <v>2</v>
      </c>
      <c r="N16" s="9" t="s">
        <v>37</v>
      </c>
      <c r="O16" s="11">
        <v>75</v>
      </c>
      <c r="P16" s="11">
        <v>180</v>
      </c>
      <c r="Q16" s="10">
        <v>2000051001207</v>
      </c>
      <c r="R16" s="10">
        <v>4065264206137</v>
      </c>
      <c r="S16" s="17" t="s">
        <v>8</v>
      </c>
      <c r="T16" s="17" t="e">
        <f>#REF!*M16</f>
        <v>#REF!</v>
      </c>
      <c r="U16" s="9">
        <f>O16*M16</f>
        <v>150</v>
      </c>
      <c r="V16" s="23">
        <f>P16*M16</f>
        <v>360</v>
      </c>
    </row>
    <row r="17" spans="1:22" ht="15" x14ac:dyDescent="0.25">
      <c r="A17" s="15"/>
      <c r="B17" s="9" t="s">
        <v>39</v>
      </c>
      <c r="C17" s="9" t="s">
        <v>18</v>
      </c>
      <c r="D17" s="9" t="s">
        <v>44</v>
      </c>
      <c r="E17" s="9" t="s">
        <v>3</v>
      </c>
      <c r="F17" s="9" t="s">
        <v>4</v>
      </c>
      <c r="G17" s="9" t="s">
        <v>7</v>
      </c>
      <c r="H17" s="9" t="s">
        <v>0</v>
      </c>
      <c r="I17" s="9" t="s">
        <v>1</v>
      </c>
      <c r="J17" s="9" t="s">
        <v>2</v>
      </c>
      <c r="K17" s="9" t="s">
        <v>14</v>
      </c>
      <c r="L17" s="9" t="s">
        <v>13</v>
      </c>
      <c r="M17" s="9">
        <v>9</v>
      </c>
      <c r="N17" s="9" t="s">
        <v>37</v>
      </c>
      <c r="O17" s="11">
        <v>75</v>
      </c>
      <c r="P17" s="11">
        <v>180</v>
      </c>
      <c r="Q17" s="10">
        <v>2000051001214</v>
      </c>
      <c r="R17" s="10">
        <v>4065264206144</v>
      </c>
      <c r="S17" s="17" t="s">
        <v>8</v>
      </c>
      <c r="T17" s="17" t="e">
        <f>#REF!*M17</f>
        <v>#REF!</v>
      </c>
      <c r="U17" s="9">
        <f>O17*M17</f>
        <v>675</v>
      </c>
      <c r="V17" s="23">
        <f>P17*M17</f>
        <v>1620</v>
      </c>
    </row>
    <row r="18" spans="1:22" ht="99.95" customHeight="1" x14ac:dyDescent="0.25">
      <c r="A18" s="15"/>
      <c r="B18" s="9" t="s">
        <v>39</v>
      </c>
      <c r="C18" s="9" t="s">
        <v>18</v>
      </c>
      <c r="D18" s="9" t="s">
        <v>44</v>
      </c>
      <c r="E18" s="9" t="s">
        <v>3</v>
      </c>
      <c r="F18" s="9" t="s">
        <v>4</v>
      </c>
      <c r="G18" s="9" t="s">
        <v>7</v>
      </c>
      <c r="H18" s="9" t="s">
        <v>0</v>
      </c>
      <c r="I18" s="9" t="s">
        <v>1</v>
      </c>
      <c r="J18" s="9" t="s">
        <v>2</v>
      </c>
      <c r="K18" s="9" t="s">
        <v>15</v>
      </c>
      <c r="L18" s="9" t="s">
        <v>6</v>
      </c>
      <c r="M18" s="9">
        <v>5</v>
      </c>
      <c r="N18" s="9">
        <v>90</v>
      </c>
      <c r="O18" s="11">
        <v>75</v>
      </c>
      <c r="P18" s="11">
        <v>180</v>
      </c>
      <c r="Q18" s="10">
        <v>2000051001061</v>
      </c>
      <c r="R18" s="10">
        <v>4065264205857</v>
      </c>
      <c r="S18" s="17" t="s">
        <v>8</v>
      </c>
      <c r="T18" s="17" t="e">
        <f>#REF!*M18</f>
        <v>#REF!</v>
      </c>
      <c r="U18" s="9">
        <f>O18*M18</f>
        <v>375</v>
      </c>
      <c r="V18" s="23">
        <f>P18*M18</f>
        <v>900</v>
      </c>
    </row>
    <row r="19" spans="1:22" ht="15" x14ac:dyDescent="0.25">
      <c r="A19" s="15"/>
      <c r="B19" s="9" t="s">
        <v>39</v>
      </c>
      <c r="C19" s="9" t="s">
        <v>18</v>
      </c>
      <c r="D19" s="9" t="s">
        <v>44</v>
      </c>
      <c r="E19" s="9" t="s">
        <v>3</v>
      </c>
      <c r="F19" s="9" t="s">
        <v>4</v>
      </c>
      <c r="G19" s="9" t="s">
        <v>7</v>
      </c>
      <c r="H19" s="9" t="s">
        <v>0</v>
      </c>
      <c r="I19" s="9" t="s">
        <v>1</v>
      </c>
      <c r="J19" s="9" t="s">
        <v>2</v>
      </c>
      <c r="K19" s="9" t="s">
        <v>15</v>
      </c>
      <c r="L19" s="9" t="s">
        <v>9</v>
      </c>
      <c r="M19" s="9">
        <v>25</v>
      </c>
      <c r="N19" s="9" t="s">
        <v>37</v>
      </c>
      <c r="O19" s="11">
        <v>75</v>
      </c>
      <c r="P19" s="11">
        <v>180</v>
      </c>
      <c r="Q19" s="10">
        <v>2000051001078</v>
      </c>
      <c r="R19" s="10">
        <v>4065264205864</v>
      </c>
      <c r="S19" s="17" t="s">
        <v>8</v>
      </c>
      <c r="T19" s="17" t="e">
        <f>#REF!*M19</f>
        <v>#REF!</v>
      </c>
      <c r="U19" s="9">
        <f>O19*M19</f>
        <v>1875</v>
      </c>
      <c r="V19" s="23">
        <f>P19*M19</f>
        <v>4500</v>
      </c>
    </row>
    <row r="20" spans="1:22" ht="15" x14ac:dyDescent="0.25">
      <c r="A20" s="15"/>
      <c r="B20" s="9" t="s">
        <v>39</v>
      </c>
      <c r="C20" s="9" t="s">
        <v>18</v>
      </c>
      <c r="D20" s="9" t="s">
        <v>44</v>
      </c>
      <c r="E20" s="9" t="s">
        <v>3</v>
      </c>
      <c r="F20" s="9" t="s">
        <v>4</v>
      </c>
      <c r="G20" s="9" t="s">
        <v>7</v>
      </c>
      <c r="H20" s="9" t="s">
        <v>0</v>
      </c>
      <c r="I20" s="9" t="s">
        <v>1</v>
      </c>
      <c r="J20" s="9" t="s">
        <v>2</v>
      </c>
      <c r="K20" s="9" t="s">
        <v>15</v>
      </c>
      <c r="L20" s="9" t="s">
        <v>10</v>
      </c>
      <c r="M20" s="9">
        <v>15</v>
      </c>
      <c r="N20" s="9" t="s">
        <v>37</v>
      </c>
      <c r="O20" s="11">
        <v>75</v>
      </c>
      <c r="P20" s="11">
        <v>180</v>
      </c>
      <c r="Q20" s="10">
        <v>2000051001085</v>
      </c>
      <c r="R20" s="10">
        <v>4065264205871</v>
      </c>
      <c r="S20" s="17" t="s">
        <v>8</v>
      </c>
      <c r="T20" s="17" t="e">
        <f>#REF!*M20</f>
        <v>#REF!</v>
      </c>
      <c r="U20" s="9">
        <f>O20*M20</f>
        <v>1125</v>
      </c>
      <c r="V20" s="23">
        <f>P20*M20</f>
        <v>2700</v>
      </c>
    </row>
    <row r="21" spans="1:22" ht="15" x14ac:dyDescent="0.25">
      <c r="A21" s="15"/>
      <c r="B21" s="9" t="s">
        <v>39</v>
      </c>
      <c r="C21" s="9" t="s">
        <v>18</v>
      </c>
      <c r="D21" s="9" t="s">
        <v>44</v>
      </c>
      <c r="E21" s="9" t="s">
        <v>3</v>
      </c>
      <c r="F21" s="9" t="s">
        <v>4</v>
      </c>
      <c r="G21" s="9" t="s">
        <v>7</v>
      </c>
      <c r="H21" s="9" t="s">
        <v>0</v>
      </c>
      <c r="I21" s="9" t="s">
        <v>1</v>
      </c>
      <c r="J21" s="9" t="s">
        <v>2</v>
      </c>
      <c r="K21" s="9" t="s">
        <v>15</v>
      </c>
      <c r="L21" s="9" t="s">
        <v>11</v>
      </c>
      <c r="M21" s="9">
        <v>19</v>
      </c>
      <c r="N21" s="9" t="s">
        <v>37</v>
      </c>
      <c r="O21" s="11">
        <v>75</v>
      </c>
      <c r="P21" s="11">
        <v>180</v>
      </c>
      <c r="Q21" s="10">
        <v>2000051001092</v>
      </c>
      <c r="R21" s="10">
        <v>4065264205888</v>
      </c>
      <c r="S21" s="17" t="s">
        <v>8</v>
      </c>
      <c r="T21" s="17" t="e">
        <f>#REF!*M21</f>
        <v>#REF!</v>
      </c>
      <c r="U21" s="9">
        <f>O21*M21</f>
        <v>1425</v>
      </c>
      <c r="V21" s="23">
        <f>P21*M21</f>
        <v>3420</v>
      </c>
    </row>
    <row r="22" spans="1:22" ht="15" x14ac:dyDescent="0.25">
      <c r="A22" s="15"/>
      <c r="B22" s="9" t="s">
        <v>39</v>
      </c>
      <c r="C22" s="9" t="s">
        <v>18</v>
      </c>
      <c r="D22" s="9" t="s">
        <v>44</v>
      </c>
      <c r="E22" s="9" t="s">
        <v>3</v>
      </c>
      <c r="F22" s="9" t="s">
        <v>4</v>
      </c>
      <c r="G22" s="9" t="s">
        <v>7</v>
      </c>
      <c r="H22" s="9" t="s">
        <v>0</v>
      </c>
      <c r="I22" s="9" t="s">
        <v>1</v>
      </c>
      <c r="J22" s="9" t="s">
        <v>2</v>
      </c>
      <c r="K22" s="9" t="s">
        <v>15</v>
      </c>
      <c r="L22" s="9" t="s">
        <v>12</v>
      </c>
      <c r="M22" s="9">
        <v>16</v>
      </c>
      <c r="N22" s="9" t="s">
        <v>37</v>
      </c>
      <c r="O22" s="11">
        <v>75</v>
      </c>
      <c r="P22" s="11">
        <v>180</v>
      </c>
      <c r="Q22" s="10">
        <v>2000051001108</v>
      </c>
      <c r="R22" s="10">
        <v>4065264205895</v>
      </c>
      <c r="S22" s="17" t="s">
        <v>8</v>
      </c>
      <c r="T22" s="17" t="e">
        <f>#REF!*M22</f>
        <v>#REF!</v>
      </c>
      <c r="U22" s="9">
        <f>O22*M22</f>
        <v>1200</v>
      </c>
      <c r="V22" s="23">
        <f>P22*M22</f>
        <v>2880</v>
      </c>
    </row>
    <row r="23" spans="1:22" ht="15" x14ac:dyDescent="0.25">
      <c r="A23" s="15"/>
      <c r="B23" s="9" t="s">
        <v>39</v>
      </c>
      <c r="C23" s="9" t="s">
        <v>18</v>
      </c>
      <c r="D23" s="9" t="s">
        <v>44</v>
      </c>
      <c r="E23" s="9" t="s">
        <v>3</v>
      </c>
      <c r="F23" s="9" t="s">
        <v>4</v>
      </c>
      <c r="G23" s="9" t="s">
        <v>7</v>
      </c>
      <c r="H23" s="9" t="s">
        <v>0</v>
      </c>
      <c r="I23" s="9" t="s">
        <v>1</v>
      </c>
      <c r="J23" s="9" t="s">
        <v>2</v>
      </c>
      <c r="K23" s="9" t="s">
        <v>15</v>
      </c>
      <c r="L23" s="9" t="s">
        <v>13</v>
      </c>
      <c r="M23" s="9">
        <v>10</v>
      </c>
      <c r="N23" s="9" t="s">
        <v>37</v>
      </c>
      <c r="O23" s="11">
        <v>75</v>
      </c>
      <c r="P23" s="11">
        <v>180</v>
      </c>
      <c r="Q23" s="10">
        <v>2000051001115</v>
      </c>
      <c r="R23" s="10">
        <v>4065264205901</v>
      </c>
      <c r="S23" s="17" t="s">
        <v>8</v>
      </c>
      <c r="T23" s="17" t="e">
        <f>#REF!*M23</f>
        <v>#REF!</v>
      </c>
      <c r="U23" s="9">
        <f>O23*M23</f>
        <v>750</v>
      </c>
      <c r="V23" s="23">
        <f>P23*M23</f>
        <v>1800</v>
      </c>
    </row>
    <row r="24" spans="1:22" ht="99.95" customHeight="1" x14ac:dyDescent="0.25">
      <c r="A24" s="15"/>
      <c r="B24" s="9" t="s">
        <v>39</v>
      </c>
      <c r="C24" s="9" t="s">
        <v>18</v>
      </c>
      <c r="D24" s="9" t="s">
        <v>44</v>
      </c>
      <c r="E24" s="9" t="s">
        <v>3</v>
      </c>
      <c r="F24" s="9" t="s">
        <v>4</v>
      </c>
      <c r="G24" s="9" t="s">
        <v>7</v>
      </c>
      <c r="H24" s="9" t="s">
        <v>0</v>
      </c>
      <c r="I24" s="9" t="s">
        <v>1</v>
      </c>
      <c r="J24" s="9" t="s">
        <v>2</v>
      </c>
      <c r="K24" s="9" t="s">
        <v>16</v>
      </c>
      <c r="L24" s="9" t="s">
        <v>6</v>
      </c>
      <c r="M24" s="9">
        <v>4</v>
      </c>
      <c r="N24" s="9">
        <v>61</v>
      </c>
      <c r="O24" s="11">
        <v>75</v>
      </c>
      <c r="P24" s="11">
        <v>180</v>
      </c>
      <c r="Q24" s="10">
        <v>2000051000965</v>
      </c>
      <c r="R24" s="10">
        <v>4065264205970</v>
      </c>
      <c r="S24" s="17" t="s">
        <v>8</v>
      </c>
      <c r="T24" s="17" t="e">
        <f>#REF!*M24</f>
        <v>#REF!</v>
      </c>
      <c r="U24" s="9">
        <f>O24*M24</f>
        <v>300</v>
      </c>
      <c r="V24" s="23">
        <f>P24*M24</f>
        <v>720</v>
      </c>
    </row>
    <row r="25" spans="1:22" ht="15" x14ac:dyDescent="0.25">
      <c r="A25" s="15"/>
      <c r="B25" s="9" t="s">
        <v>39</v>
      </c>
      <c r="C25" s="9" t="s">
        <v>18</v>
      </c>
      <c r="D25" s="9" t="s">
        <v>44</v>
      </c>
      <c r="E25" s="9" t="s">
        <v>3</v>
      </c>
      <c r="F25" s="9" t="s">
        <v>4</v>
      </c>
      <c r="G25" s="9" t="s">
        <v>7</v>
      </c>
      <c r="H25" s="9" t="s">
        <v>0</v>
      </c>
      <c r="I25" s="9" t="s">
        <v>1</v>
      </c>
      <c r="J25" s="9" t="s">
        <v>2</v>
      </c>
      <c r="K25" s="9" t="s">
        <v>16</v>
      </c>
      <c r="L25" s="9" t="s">
        <v>9</v>
      </c>
      <c r="M25" s="9">
        <v>20</v>
      </c>
      <c r="N25" s="9" t="s">
        <v>37</v>
      </c>
      <c r="O25" s="11">
        <v>75</v>
      </c>
      <c r="P25" s="11">
        <v>180</v>
      </c>
      <c r="Q25" s="10">
        <v>2000051000972</v>
      </c>
      <c r="R25" s="10">
        <v>4065264205987</v>
      </c>
      <c r="S25" s="17" t="s">
        <v>8</v>
      </c>
      <c r="T25" s="17" t="e">
        <f>#REF!*M25</f>
        <v>#REF!</v>
      </c>
      <c r="U25" s="9">
        <f>O25*M25</f>
        <v>1500</v>
      </c>
      <c r="V25" s="23">
        <f>P25*M25</f>
        <v>3600</v>
      </c>
    </row>
    <row r="26" spans="1:22" ht="15" x14ac:dyDescent="0.25">
      <c r="A26" s="15"/>
      <c r="B26" s="9" t="s">
        <v>39</v>
      </c>
      <c r="C26" s="9" t="s">
        <v>18</v>
      </c>
      <c r="D26" s="9" t="s">
        <v>44</v>
      </c>
      <c r="E26" s="9" t="s">
        <v>3</v>
      </c>
      <c r="F26" s="9" t="s">
        <v>4</v>
      </c>
      <c r="G26" s="9" t="s">
        <v>7</v>
      </c>
      <c r="H26" s="9" t="s">
        <v>0</v>
      </c>
      <c r="I26" s="9" t="s">
        <v>1</v>
      </c>
      <c r="J26" s="9" t="s">
        <v>2</v>
      </c>
      <c r="K26" s="9" t="s">
        <v>16</v>
      </c>
      <c r="L26" s="9" t="s">
        <v>10</v>
      </c>
      <c r="M26" s="9">
        <v>20</v>
      </c>
      <c r="N26" s="9" t="s">
        <v>37</v>
      </c>
      <c r="O26" s="11">
        <v>75</v>
      </c>
      <c r="P26" s="11">
        <v>180</v>
      </c>
      <c r="Q26" s="10">
        <v>2000051000989</v>
      </c>
      <c r="R26" s="10">
        <v>4065264205994</v>
      </c>
      <c r="S26" s="17" t="s">
        <v>8</v>
      </c>
      <c r="T26" s="17" t="e">
        <f>#REF!*M26</f>
        <v>#REF!</v>
      </c>
      <c r="U26" s="9">
        <f>O26*M26</f>
        <v>1500</v>
      </c>
      <c r="V26" s="23">
        <f>P26*M26</f>
        <v>3600</v>
      </c>
    </row>
    <row r="27" spans="1:22" ht="15" x14ac:dyDescent="0.25">
      <c r="A27" s="15"/>
      <c r="B27" s="9" t="s">
        <v>39</v>
      </c>
      <c r="C27" s="9" t="s">
        <v>18</v>
      </c>
      <c r="D27" s="9" t="s">
        <v>44</v>
      </c>
      <c r="E27" s="9" t="s">
        <v>3</v>
      </c>
      <c r="F27" s="9" t="s">
        <v>4</v>
      </c>
      <c r="G27" s="9" t="s">
        <v>7</v>
      </c>
      <c r="H27" s="9" t="s">
        <v>0</v>
      </c>
      <c r="I27" s="9" t="s">
        <v>1</v>
      </c>
      <c r="J27" s="9" t="s">
        <v>2</v>
      </c>
      <c r="K27" s="9" t="s">
        <v>16</v>
      </c>
      <c r="L27" s="9" t="s">
        <v>11</v>
      </c>
      <c r="M27" s="9">
        <v>11</v>
      </c>
      <c r="N27" s="9" t="s">
        <v>37</v>
      </c>
      <c r="O27" s="11">
        <v>75</v>
      </c>
      <c r="P27" s="11">
        <v>180</v>
      </c>
      <c r="Q27" s="10">
        <v>2000051000996</v>
      </c>
      <c r="R27" s="10">
        <v>4065264206007</v>
      </c>
      <c r="S27" s="17" t="s">
        <v>8</v>
      </c>
      <c r="T27" s="17" t="e">
        <f>#REF!*M27</f>
        <v>#REF!</v>
      </c>
      <c r="U27" s="9">
        <f>O27*M27</f>
        <v>825</v>
      </c>
      <c r="V27" s="23">
        <f>P27*M27</f>
        <v>1980</v>
      </c>
    </row>
    <row r="28" spans="1:22" ht="15" x14ac:dyDescent="0.25">
      <c r="A28" s="15"/>
      <c r="B28" s="9" t="s">
        <v>39</v>
      </c>
      <c r="C28" s="9" t="s">
        <v>18</v>
      </c>
      <c r="D28" s="9" t="s">
        <v>44</v>
      </c>
      <c r="E28" s="9" t="s">
        <v>3</v>
      </c>
      <c r="F28" s="9" t="s">
        <v>4</v>
      </c>
      <c r="G28" s="9" t="s">
        <v>7</v>
      </c>
      <c r="H28" s="9" t="s">
        <v>0</v>
      </c>
      <c r="I28" s="9" t="s">
        <v>1</v>
      </c>
      <c r="J28" s="9" t="s">
        <v>2</v>
      </c>
      <c r="K28" s="9" t="s">
        <v>16</v>
      </c>
      <c r="L28" s="9" t="s">
        <v>12</v>
      </c>
      <c r="M28" s="9">
        <v>1</v>
      </c>
      <c r="N28" s="9" t="s">
        <v>37</v>
      </c>
      <c r="O28" s="11">
        <v>75</v>
      </c>
      <c r="P28" s="11">
        <v>180</v>
      </c>
      <c r="Q28" s="10">
        <v>2000051001009</v>
      </c>
      <c r="R28" s="10">
        <v>4065264206014</v>
      </c>
      <c r="S28" s="17" t="s">
        <v>8</v>
      </c>
      <c r="T28" s="17" t="e">
        <f>#REF!*M28</f>
        <v>#REF!</v>
      </c>
      <c r="U28" s="9">
        <f>O28*M28</f>
        <v>75</v>
      </c>
      <c r="V28" s="23">
        <f>P28*M28</f>
        <v>180</v>
      </c>
    </row>
    <row r="29" spans="1:22" ht="15" x14ac:dyDescent="0.25">
      <c r="A29" s="15"/>
      <c r="B29" s="9" t="s">
        <v>39</v>
      </c>
      <c r="C29" s="9" t="s">
        <v>18</v>
      </c>
      <c r="D29" s="9" t="s">
        <v>44</v>
      </c>
      <c r="E29" s="9" t="s">
        <v>3</v>
      </c>
      <c r="F29" s="9" t="s">
        <v>4</v>
      </c>
      <c r="G29" s="9" t="s">
        <v>7</v>
      </c>
      <c r="H29" s="9" t="s">
        <v>0</v>
      </c>
      <c r="I29" s="9" t="s">
        <v>1</v>
      </c>
      <c r="J29" s="9" t="s">
        <v>2</v>
      </c>
      <c r="K29" s="9" t="s">
        <v>16</v>
      </c>
      <c r="L29" s="9" t="s">
        <v>13</v>
      </c>
      <c r="M29" s="9">
        <v>5</v>
      </c>
      <c r="N29" s="9" t="s">
        <v>37</v>
      </c>
      <c r="O29" s="11">
        <v>75</v>
      </c>
      <c r="P29" s="11">
        <v>180</v>
      </c>
      <c r="Q29" s="10">
        <v>2000051001016</v>
      </c>
      <c r="R29" s="10">
        <v>4065264206021</v>
      </c>
      <c r="S29" s="17" t="s">
        <v>8</v>
      </c>
      <c r="T29" s="17" t="e">
        <f>#REF!*M29</f>
        <v>#REF!</v>
      </c>
      <c r="U29" s="9">
        <f>O29*M29</f>
        <v>375</v>
      </c>
      <c r="V29" s="23">
        <f>P29*M29</f>
        <v>900</v>
      </c>
    </row>
    <row r="30" spans="1:22" ht="99.95" customHeight="1" x14ac:dyDescent="0.25">
      <c r="A30" s="15"/>
      <c r="B30" s="9" t="s">
        <v>39</v>
      </c>
      <c r="C30" s="9" t="s">
        <v>18</v>
      </c>
      <c r="D30" s="9" t="s">
        <v>44</v>
      </c>
      <c r="E30" s="9" t="s">
        <v>3</v>
      </c>
      <c r="F30" s="9" t="s">
        <v>4</v>
      </c>
      <c r="G30" s="9" t="s">
        <v>7</v>
      </c>
      <c r="H30" s="9" t="s">
        <v>0</v>
      </c>
      <c r="I30" s="9" t="s">
        <v>1</v>
      </c>
      <c r="J30" s="9" t="s">
        <v>2</v>
      </c>
      <c r="K30" s="9" t="s">
        <v>17</v>
      </c>
      <c r="L30" s="9" t="s">
        <v>6</v>
      </c>
      <c r="M30" s="9">
        <v>2</v>
      </c>
      <c r="N30" s="9">
        <v>38</v>
      </c>
      <c r="O30" s="11">
        <v>75</v>
      </c>
      <c r="P30" s="11">
        <v>180</v>
      </c>
      <c r="Q30" s="10">
        <v>2000051000866</v>
      </c>
      <c r="R30" s="10">
        <v>4065264205918</v>
      </c>
      <c r="S30" s="17" t="s">
        <v>8</v>
      </c>
      <c r="T30" s="17" t="e">
        <f>#REF!*M30</f>
        <v>#REF!</v>
      </c>
      <c r="U30" s="9">
        <f>O30*M30</f>
        <v>150</v>
      </c>
      <c r="V30" s="23">
        <f>P30*M30</f>
        <v>360</v>
      </c>
    </row>
    <row r="31" spans="1:22" ht="15" x14ac:dyDescent="0.25">
      <c r="A31" s="15"/>
      <c r="B31" s="9" t="s">
        <v>39</v>
      </c>
      <c r="C31" s="9" t="s">
        <v>18</v>
      </c>
      <c r="D31" s="9" t="s">
        <v>44</v>
      </c>
      <c r="E31" s="9" t="s">
        <v>3</v>
      </c>
      <c r="F31" s="9" t="s">
        <v>4</v>
      </c>
      <c r="G31" s="9" t="s">
        <v>7</v>
      </c>
      <c r="H31" s="9" t="s">
        <v>0</v>
      </c>
      <c r="I31" s="9" t="s">
        <v>1</v>
      </c>
      <c r="J31" s="9" t="s">
        <v>2</v>
      </c>
      <c r="K31" s="9" t="s">
        <v>17</v>
      </c>
      <c r="L31" s="9" t="s">
        <v>9</v>
      </c>
      <c r="M31" s="9">
        <v>11</v>
      </c>
      <c r="N31" s="9" t="s">
        <v>37</v>
      </c>
      <c r="O31" s="11">
        <v>75</v>
      </c>
      <c r="P31" s="11">
        <v>180</v>
      </c>
      <c r="Q31" s="10">
        <v>2000051000873</v>
      </c>
      <c r="R31" s="10">
        <v>4065264205925</v>
      </c>
      <c r="S31" s="17" t="s">
        <v>8</v>
      </c>
      <c r="T31" s="17" t="e">
        <f>#REF!*M31</f>
        <v>#REF!</v>
      </c>
      <c r="U31" s="9">
        <f>O31*M31</f>
        <v>825</v>
      </c>
      <c r="V31" s="23">
        <f>P31*M31</f>
        <v>1980</v>
      </c>
    </row>
    <row r="32" spans="1:22" ht="15" x14ac:dyDescent="0.25">
      <c r="A32" s="15"/>
      <c r="B32" s="9" t="s">
        <v>39</v>
      </c>
      <c r="C32" s="9" t="s">
        <v>18</v>
      </c>
      <c r="D32" s="9" t="s">
        <v>44</v>
      </c>
      <c r="E32" s="9" t="s">
        <v>3</v>
      </c>
      <c r="F32" s="9" t="s">
        <v>4</v>
      </c>
      <c r="G32" s="9" t="s">
        <v>7</v>
      </c>
      <c r="H32" s="9" t="s">
        <v>0</v>
      </c>
      <c r="I32" s="9" t="s">
        <v>1</v>
      </c>
      <c r="J32" s="9" t="s">
        <v>2</v>
      </c>
      <c r="K32" s="9" t="s">
        <v>17</v>
      </c>
      <c r="L32" s="9" t="s">
        <v>10</v>
      </c>
      <c r="M32" s="9">
        <v>12</v>
      </c>
      <c r="N32" s="9" t="s">
        <v>37</v>
      </c>
      <c r="O32" s="11">
        <v>75</v>
      </c>
      <c r="P32" s="11">
        <v>180</v>
      </c>
      <c r="Q32" s="10">
        <v>2000051000880</v>
      </c>
      <c r="R32" s="10">
        <v>4065264205932</v>
      </c>
      <c r="S32" s="17" t="s">
        <v>8</v>
      </c>
      <c r="T32" s="17" t="e">
        <f>#REF!*M32</f>
        <v>#REF!</v>
      </c>
      <c r="U32" s="9">
        <f>O32*M32</f>
        <v>900</v>
      </c>
      <c r="V32" s="23">
        <f>P32*M32</f>
        <v>2160</v>
      </c>
    </row>
    <row r="33" spans="1:22" ht="15" x14ac:dyDescent="0.25">
      <c r="A33" s="15"/>
      <c r="B33" s="9" t="s">
        <v>39</v>
      </c>
      <c r="C33" s="9" t="s">
        <v>18</v>
      </c>
      <c r="D33" s="9" t="s">
        <v>44</v>
      </c>
      <c r="E33" s="9" t="s">
        <v>3</v>
      </c>
      <c r="F33" s="9" t="s">
        <v>4</v>
      </c>
      <c r="G33" s="9" t="s">
        <v>7</v>
      </c>
      <c r="H33" s="9" t="s">
        <v>0</v>
      </c>
      <c r="I33" s="9" t="s">
        <v>1</v>
      </c>
      <c r="J33" s="9" t="s">
        <v>2</v>
      </c>
      <c r="K33" s="9" t="s">
        <v>17</v>
      </c>
      <c r="L33" s="9" t="s">
        <v>11</v>
      </c>
      <c r="M33" s="9">
        <v>12</v>
      </c>
      <c r="N33" s="9" t="s">
        <v>37</v>
      </c>
      <c r="O33" s="11">
        <v>75</v>
      </c>
      <c r="P33" s="11">
        <v>180</v>
      </c>
      <c r="Q33" s="10">
        <v>2000051000897</v>
      </c>
      <c r="R33" s="10">
        <v>4065264205949</v>
      </c>
      <c r="S33" s="17" t="s">
        <v>8</v>
      </c>
      <c r="T33" s="17" t="e">
        <f>#REF!*M33</f>
        <v>#REF!</v>
      </c>
      <c r="U33" s="9">
        <f>O33*M33</f>
        <v>900</v>
      </c>
      <c r="V33" s="23">
        <f>P33*M33</f>
        <v>2160</v>
      </c>
    </row>
    <row r="34" spans="1:22" ht="15.75" thickBot="1" x14ac:dyDescent="0.3">
      <c r="A34" s="16"/>
      <c r="B34" s="12" t="s">
        <v>39</v>
      </c>
      <c r="C34" s="12" t="s">
        <v>18</v>
      </c>
      <c r="D34" s="12" t="s">
        <v>44</v>
      </c>
      <c r="E34" s="12" t="s">
        <v>3</v>
      </c>
      <c r="F34" s="12" t="s">
        <v>4</v>
      </c>
      <c r="G34" s="12" t="s">
        <v>7</v>
      </c>
      <c r="H34" s="12" t="s">
        <v>0</v>
      </c>
      <c r="I34" s="12" t="s">
        <v>1</v>
      </c>
      <c r="J34" s="12" t="s">
        <v>2</v>
      </c>
      <c r="K34" s="12" t="s">
        <v>17</v>
      </c>
      <c r="L34" s="12" t="s">
        <v>13</v>
      </c>
      <c r="M34" s="12">
        <v>1</v>
      </c>
      <c r="N34" s="12" t="s">
        <v>37</v>
      </c>
      <c r="O34" s="14">
        <v>75</v>
      </c>
      <c r="P34" s="14">
        <v>180</v>
      </c>
      <c r="Q34" s="13">
        <v>2000051000910</v>
      </c>
      <c r="R34" s="13">
        <v>4065264205963</v>
      </c>
      <c r="S34" s="18" t="s">
        <v>8</v>
      </c>
      <c r="T34" s="17" t="e">
        <f>#REF!*M34</f>
        <v>#REF!</v>
      </c>
      <c r="U34" s="9">
        <f>O34*M34</f>
        <v>75</v>
      </c>
      <c r="V34" s="23">
        <f>P34*M34</f>
        <v>180</v>
      </c>
    </row>
  </sheetData>
  <mergeCells count="3">
    <mergeCell ref="A2:S2"/>
    <mergeCell ref="A3:S3"/>
    <mergeCell ref="A1:S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2023-08-28T09:29:31Z</dcterms:created>
  <dcterms:modified xsi:type="dcterms:W3CDTF">2023-09-01T10:38:02Z</dcterms:modified>
</cp:coreProperties>
</file>